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econt\Desktop\CAMILO PARDO\FINALES\"/>
    </mc:Choice>
  </mc:AlternateContent>
  <xr:revisionPtr revIDLastSave="0" documentId="13_ncr:1_{CAB61B3A-9680-49AD-866A-B3F2C2A6C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cular interes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3B7gfKf9cWU7zqkFEfZJ3BnXAOg=="/>
    </ext>
  </extLst>
</workbook>
</file>

<file path=xl/calcChain.xml><?xml version="1.0" encoding="utf-8"?>
<calcChain xmlns="http://schemas.openxmlformats.org/spreadsheetml/2006/main">
  <c r="H16" i="2" l="1"/>
  <c r="I16" i="2"/>
  <c r="J25" i="2"/>
  <c r="I25" i="2"/>
  <c r="H25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C16" i="2"/>
  <c r="D16" i="2"/>
  <c r="E16" i="2"/>
  <c r="H12" i="2"/>
  <c r="C11" i="2"/>
  <c r="C12" i="2"/>
  <c r="H11" i="2"/>
</calcChain>
</file>

<file path=xl/sharedStrings.xml><?xml version="1.0" encoding="utf-8"?>
<sst xmlns="http://schemas.openxmlformats.org/spreadsheetml/2006/main" count="35" uniqueCount="20">
  <si>
    <t>INTERÉS SIMPLE VS INTERES COMPUESTO</t>
  </si>
  <si>
    <t>INTERES SIMPLE</t>
  </si>
  <si>
    <t>INTERES COMPUESTO</t>
  </si>
  <si>
    <t>TU INVERSION</t>
  </si>
  <si>
    <t>TASA DE INTEREES</t>
  </si>
  <si>
    <t>PLAZO (en años)</t>
  </si>
  <si>
    <t>TOTAL INTERES</t>
  </si>
  <si>
    <t>CAPITAL FINAL</t>
  </si>
  <si>
    <t>CAPITAL</t>
  </si>
  <si>
    <t>ANUAL</t>
  </si>
  <si>
    <t>NUMERO DE AÑOS</t>
  </si>
  <si>
    <t>INTERES TOTAL</t>
  </si>
  <si>
    <t>TOTAL CAPITAL + INTERESES</t>
  </si>
  <si>
    <t>EJEMPLO INTERES SIMPLE</t>
  </si>
  <si>
    <t>EJEMPLO INTERES COMPUESTO</t>
  </si>
  <si>
    <t>TIEMPO EN AÑOS</t>
  </si>
  <si>
    <t>INTERES ANUAL</t>
  </si>
  <si>
    <t>ACUMULADO</t>
  </si>
  <si>
    <r>
      <t xml:space="preserve">TU INVERSION GENERA UN INTERES QUE </t>
    </r>
    <r>
      <rPr>
        <b/>
        <sz val="9"/>
        <color rgb="FFFF0000"/>
        <rFont val="Calibri"/>
        <family val="2"/>
      </rPr>
      <t>SI</t>
    </r>
    <r>
      <rPr>
        <b/>
        <sz val="9"/>
        <color theme="1"/>
        <rFont val="Calibri"/>
        <family val="2"/>
      </rPr>
      <t xml:space="preserve"> SE VA SUMANDO AL CAPITAL</t>
    </r>
  </si>
  <si>
    <r>
      <t xml:space="preserve">TU INVERSION GENERA UN INTERES QUE </t>
    </r>
    <r>
      <rPr>
        <b/>
        <sz val="9"/>
        <color rgb="FFFF0000"/>
        <rFont val="Calibri"/>
        <family val="2"/>
      </rPr>
      <t>NO</t>
    </r>
    <r>
      <rPr>
        <b/>
        <sz val="9"/>
        <color theme="1"/>
        <rFont val="Calibri"/>
        <family val="2"/>
      </rPr>
      <t xml:space="preserve"> SE VA SUMANDO AL CAPITAL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</si>
</sst>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[$$-409]#,##0_);\([$$-409]#,##0\)"/>
    <numFmt numFmtId="165" formatCode="_-&quot;$&quot;\ * #,##0_-;\-&quot;$&quot;\ * #,##0_-;_-&quot;$&quot;\ * &quot;-&quot;??_-;_-@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  <font>
      <b/>
      <sz val="8"/>
      <color theme="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10"/>
      <color theme="0" tint="-4.9989318521683403E-2"/>
      <name val="Calibri"/>
      <family val="2"/>
    </font>
    <font>
      <b/>
      <sz val="20"/>
      <color theme="4" tint="-0.249977111117893"/>
      <name val="Calibri"/>
      <family val="2"/>
    </font>
    <font>
      <b/>
      <i/>
      <sz val="8"/>
      <color rgb="FF002060"/>
      <name val="Calibri"/>
      <family val="2"/>
    </font>
    <font>
      <b/>
      <sz val="8"/>
      <color rgb="FF002060"/>
      <name val="Calibri"/>
      <family val="2"/>
    </font>
    <font>
      <b/>
      <sz val="9"/>
      <color rgb="FFFF0000"/>
      <name val="Calibri"/>
      <family val="2"/>
    </font>
    <font>
      <b/>
      <sz val="9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19454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rgb="FF19454F"/>
        <bgColor theme="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vertical="top" wrapText="1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vertical="top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165" fontId="9" fillId="4" borderId="7" xfId="1" applyNumberFormat="1" applyFont="1" applyFill="1" applyBorder="1" applyAlignment="1" applyProtection="1">
      <alignment vertical="center" wrapText="1"/>
      <protection locked="0"/>
    </xf>
    <xf numFmtId="165" fontId="9" fillId="4" borderId="9" xfId="1" applyNumberFormat="1" applyFont="1" applyFill="1" applyBorder="1" applyAlignment="1" applyProtection="1">
      <alignment vertical="center" wrapText="1"/>
      <protection locked="0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left" vertical="center"/>
    </xf>
    <xf numFmtId="0" fontId="7" fillId="7" borderId="1" xfId="0" applyFont="1" applyFill="1" applyBorder="1" applyAlignment="1" applyProtection="1">
      <alignment vertical="top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0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5" fillId="9" borderId="8" xfId="0" applyFont="1" applyFill="1" applyBorder="1" applyAlignment="1" applyProtection="1">
      <alignment horizontal="center" vertical="center" wrapText="1"/>
    </xf>
    <xf numFmtId="165" fontId="15" fillId="4" borderId="8" xfId="1" applyNumberFormat="1" applyFont="1" applyFill="1" applyBorder="1" applyAlignment="1" applyProtection="1">
      <alignment vertical="center"/>
    </xf>
    <xf numFmtId="0" fontId="12" fillId="6" borderId="5" xfId="0" applyFont="1" applyFill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vertical="center" wrapText="1"/>
    </xf>
    <xf numFmtId="0" fontId="3" fillId="7" borderId="5" xfId="0" applyFont="1" applyFill="1" applyBorder="1" applyAlignment="1" applyProtection="1">
      <alignment vertical="center" wrapText="1"/>
    </xf>
    <xf numFmtId="164" fontId="3" fillId="8" borderId="1" xfId="0" applyNumberFormat="1" applyFont="1" applyFill="1" applyBorder="1" applyAlignment="1" applyProtection="1">
      <alignment horizontal="center" vertical="center" wrapText="1"/>
    </xf>
    <xf numFmtId="0" fontId="12" fillId="6" borderId="6" xfId="0" applyFont="1" applyFill="1" applyBorder="1" applyAlignment="1" applyProtection="1">
      <alignment horizontal="center" vertical="center" wrapText="1"/>
    </xf>
    <xf numFmtId="164" fontId="3" fillId="8" borderId="3" xfId="0" applyNumberFormat="1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vertical="center" wrapText="1"/>
    </xf>
    <xf numFmtId="0" fontId="13" fillId="6" borderId="6" xfId="0" applyFont="1" applyFill="1" applyBorder="1" applyAlignment="1" applyProtection="1">
      <alignment horizontal="center" vertical="center" wrapText="1"/>
    </xf>
    <xf numFmtId="1" fontId="2" fillId="7" borderId="2" xfId="0" applyNumberFormat="1" applyFont="1" applyFill="1" applyBorder="1" applyAlignment="1" applyProtection="1">
      <alignment horizontal="center" vertical="center" wrapText="1"/>
    </xf>
    <xf numFmtId="164" fontId="2" fillId="7" borderId="2" xfId="0" applyNumberFormat="1" applyFont="1" applyFill="1" applyBorder="1" applyAlignment="1" applyProtection="1">
      <alignment horizontal="center" vertical="center" wrapText="1"/>
    </xf>
    <xf numFmtId="164" fontId="3" fillId="7" borderId="2" xfId="0" applyNumberFormat="1" applyFont="1" applyFill="1" applyBorder="1" applyAlignment="1" applyProtection="1">
      <alignment horizontal="center" vertical="center" wrapText="1"/>
    </xf>
    <xf numFmtId="3" fontId="2" fillId="7" borderId="2" xfId="0" applyNumberFormat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194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66674</xdr:rowOff>
    </xdr:from>
    <xdr:to>
      <xdr:col>9</xdr:col>
      <xdr:colOff>200025</xdr:colOff>
      <xdr:row>4</xdr:row>
      <xdr:rowOff>53285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792398-C798-4083-8893-7D400DC5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66674"/>
          <a:ext cx="885825" cy="786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F52E-2919-41FE-8138-BCCA8AE38A96}">
  <dimension ref="A1:K25"/>
  <sheetViews>
    <sheetView showGridLines="0" tabSelected="1" workbookViewId="0">
      <selection activeCell="J10" sqref="J10"/>
    </sheetView>
  </sheetViews>
  <sheetFormatPr baseColWidth="10" defaultColWidth="14.42578125" defaultRowHeight="15" customHeight="1" x14ac:dyDescent="0.25"/>
  <cols>
    <col min="1" max="1" width="2.140625" style="29" customWidth="1"/>
    <col min="2" max="2" width="12.5703125" style="29" customWidth="1"/>
    <col min="3" max="3" width="11.7109375" style="29" customWidth="1"/>
    <col min="4" max="4" width="18.85546875" style="29" customWidth="1"/>
    <col min="5" max="5" width="16.42578125" style="29" customWidth="1"/>
    <col min="6" max="6" width="3.140625" style="29" customWidth="1"/>
    <col min="7" max="7" width="12.5703125" style="29" customWidth="1"/>
    <col min="8" max="8" width="11.7109375" style="29" customWidth="1"/>
    <col min="9" max="9" width="18.85546875" style="29" customWidth="1"/>
    <col min="10" max="10" width="16.85546875" style="29" customWidth="1"/>
    <col min="11" max="11" width="3.5703125" style="29" customWidth="1"/>
    <col min="12" max="16384" width="14.42578125" style="29"/>
  </cols>
  <sheetData>
    <row r="1" spans="1:11" ht="15.75" customHeight="1" x14ac:dyDescent="0.25">
      <c r="A1" s="1"/>
      <c r="B1" s="23" t="s">
        <v>0</v>
      </c>
      <c r="C1" s="23"/>
      <c r="D1" s="23"/>
      <c r="E1" s="23"/>
      <c r="F1" s="23"/>
      <c r="G1" s="23"/>
      <c r="H1" s="23"/>
      <c r="I1" s="23"/>
      <c r="J1" s="1"/>
      <c r="K1" s="1"/>
    </row>
    <row r="2" spans="1:11" ht="15.75" customHeight="1" x14ac:dyDescent="0.25">
      <c r="A2" s="1"/>
      <c r="B2" s="23"/>
      <c r="C2" s="23"/>
      <c r="D2" s="23"/>
      <c r="E2" s="23"/>
      <c r="F2" s="23"/>
      <c r="G2" s="23"/>
      <c r="H2" s="23"/>
      <c r="I2" s="23"/>
      <c r="J2" s="1"/>
      <c r="K2" s="1"/>
    </row>
    <row r="3" spans="1:11" ht="15.75" customHeight="1" x14ac:dyDescent="0.25">
      <c r="A3" s="1"/>
      <c r="B3" s="23"/>
      <c r="C3" s="23"/>
      <c r="D3" s="23"/>
      <c r="E3" s="23"/>
      <c r="F3" s="23"/>
      <c r="G3" s="23"/>
      <c r="H3" s="23"/>
      <c r="I3" s="23"/>
      <c r="J3" s="1"/>
      <c r="K3" s="1"/>
    </row>
    <row r="4" spans="1:11" ht="15.75" customHeight="1" x14ac:dyDescent="0.25">
      <c r="A4" s="3"/>
      <c r="B4" s="23"/>
      <c r="C4" s="23"/>
      <c r="D4" s="23"/>
      <c r="E4" s="23"/>
      <c r="F4" s="23"/>
      <c r="G4" s="23"/>
      <c r="H4" s="23"/>
      <c r="I4" s="23"/>
      <c r="J4" s="3"/>
      <c r="K4" s="3"/>
    </row>
    <row r="5" spans="1:11" ht="15.75" customHeight="1" x14ac:dyDescent="0.25">
      <c r="A5" s="3"/>
      <c r="B5" s="2"/>
      <c r="C5" s="2"/>
      <c r="D5" s="2"/>
      <c r="E5" s="2"/>
      <c r="F5" s="2"/>
      <c r="G5" s="2"/>
      <c r="H5" s="2"/>
      <c r="I5" s="2"/>
      <c r="J5" s="3"/>
      <c r="K5" s="3"/>
    </row>
    <row r="6" spans="1:11" s="31" customFormat="1" ht="15.75" customHeight="1" x14ac:dyDescent="0.25">
      <c r="A6" s="16"/>
      <c r="B6" s="25" t="s">
        <v>19</v>
      </c>
      <c r="C6" s="17"/>
      <c r="D6" s="11"/>
      <c r="E6" s="24"/>
      <c r="F6" s="16"/>
      <c r="G6" s="26" t="s">
        <v>18</v>
      </c>
      <c r="H6" s="12"/>
      <c r="I6" s="12"/>
      <c r="J6" s="10"/>
      <c r="K6" s="16"/>
    </row>
    <row r="7" spans="1:11" ht="21.75" customHeight="1" x14ac:dyDescent="0.25">
      <c r="A7" s="3"/>
      <c r="B7" s="18"/>
      <c r="C7" s="33" t="s">
        <v>1</v>
      </c>
      <c r="D7" s="19"/>
      <c r="E7" s="1"/>
      <c r="F7" s="1"/>
      <c r="G7" s="18"/>
      <c r="H7" s="34" t="s">
        <v>2</v>
      </c>
      <c r="I7" s="19"/>
      <c r="J7" s="1"/>
      <c r="K7" s="3"/>
    </row>
    <row r="8" spans="1:11" ht="14.25" customHeight="1" x14ac:dyDescent="0.25">
      <c r="A8" s="3"/>
      <c r="B8" s="35" t="s">
        <v>3</v>
      </c>
      <c r="C8" s="27">
        <v>750000</v>
      </c>
      <c r="D8" s="36" t="s">
        <v>8</v>
      </c>
      <c r="E8" s="1"/>
      <c r="F8" s="1"/>
      <c r="G8" s="35" t="s">
        <v>3</v>
      </c>
      <c r="H8" s="4"/>
      <c r="I8" s="37" t="s">
        <v>8</v>
      </c>
      <c r="J8" s="1"/>
      <c r="K8" s="3"/>
    </row>
    <row r="9" spans="1:11" ht="14.25" customHeight="1" x14ac:dyDescent="0.25">
      <c r="A9" s="3"/>
      <c r="B9" s="35" t="s">
        <v>4</v>
      </c>
      <c r="C9" s="28">
        <v>0.05</v>
      </c>
      <c r="D9" s="36" t="s">
        <v>9</v>
      </c>
      <c r="E9" s="1"/>
      <c r="F9" s="1"/>
      <c r="G9" s="35" t="s">
        <v>4</v>
      </c>
      <c r="H9" s="5"/>
      <c r="I9" s="38" t="s">
        <v>9</v>
      </c>
      <c r="J9" s="1"/>
      <c r="K9" s="3"/>
    </row>
    <row r="10" spans="1:11" ht="14.25" customHeight="1" x14ac:dyDescent="0.25">
      <c r="A10" s="3"/>
      <c r="B10" s="35" t="s">
        <v>5</v>
      </c>
      <c r="C10" s="6"/>
      <c r="D10" s="36" t="s">
        <v>10</v>
      </c>
      <c r="E10" s="1"/>
      <c r="F10" s="1"/>
      <c r="G10" s="35" t="s">
        <v>5</v>
      </c>
      <c r="H10" s="6"/>
      <c r="I10" s="38" t="s">
        <v>10</v>
      </c>
      <c r="J10" s="1"/>
      <c r="K10" s="3"/>
    </row>
    <row r="11" spans="1:11" ht="14.25" customHeight="1" x14ac:dyDescent="0.25">
      <c r="A11" s="3"/>
      <c r="B11" s="35" t="s">
        <v>6</v>
      </c>
      <c r="C11" s="39">
        <f>C8*C9*C10</f>
        <v>0</v>
      </c>
      <c r="D11" s="36" t="s">
        <v>11</v>
      </c>
      <c r="E11" s="1"/>
      <c r="F11" s="1"/>
      <c r="G11" s="35" t="s">
        <v>6</v>
      </c>
      <c r="H11" s="39">
        <f>H8*(1+H9)^H10-H8</f>
        <v>0</v>
      </c>
      <c r="I11" s="38" t="s">
        <v>11</v>
      </c>
      <c r="J11" s="1"/>
      <c r="K11" s="3"/>
    </row>
    <row r="12" spans="1:11" ht="14.25" customHeight="1" x14ac:dyDescent="0.25">
      <c r="A12" s="3"/>
      <c r="B12" s="40" t="s">
        <v>7</v>
      </c>
      <c r="C12" s="41">
        <f>C11+C8</f>
        <v>750000</v>
      </c>
      <c r="D12" s="42" t="s">
        <v>12</v>
      </c>
      <c r="E12" s="1"/>
      <c r="F12" s="1"/>
      <c r="G12" s="40" t="s">
        <v>7</v>
      </c>
      <c r="H12" s="41">
        <f>H8*(1+H9)^H10</f>
        <v>0</v>
      </c>
      <c r="I12" s="43" t="s">
        <v>12</v>
      </c>
      <c r="J12" s="1"/>
      <c r="K12" s="3"/>
    </row>
    <row r="13" spans="1:11" ht="11.25" customHeight="1" x14ac:dyDescent="0.25">
      <c r="A13" s="3"/>
      <c r="B13" s="7"/>
      <c r="C13" s="8"/>
      <c r="D13" s="8"/>
      <c r="E13" s="1"/>
      <c r="F13" s="1"/>
      <c r="G13" s="1"/>
      <c r="H13" s="1"/>
      <c r="I13" s="3"/>
      <c r="J13" s="3"/>
      <c r="K13" s="3"/>
    </row>
    <row r="14" spans="1:11" s="32" customFormat="1" ht="14.25" customHeight="1" x14ac:dyDescent="0.25">
      <c r="A14" s="13"/>
      <c r="B14" s="14"/>
      <c r="C14" s="20"/>
      <c r="D14" s="30" t="s">
        <v>13</v>
      </c>
      <c r="E14" s="21"/>
      <c r="F14" s="15"/>
      <c r="G14" s="22"/>
      <c r="H14" s="20"/>
      <c r="I14" s="30" t="s">
        <v>14</v>
      </c>
      <c r="J14" s="21"/>
      <c r="K14" s="15"/>
    </row>
    <row r="15" spans="1:11" ht="14.25" customHeight="1" x14ac:dyDescent="0.25">
      <c r="A15" s="3"/>
      <c r="B15" s="44" t="s">
        <v>15</v>
      </c>
      <c r="C15" s="44" t="s">
        <v>3</v>
      </c>
      <c r="D15" s="44" t="s">
        <v>16</v>
      </c>
      <c r="E15" s="44" t="s">
        <v>17</v>
      </c>
      <c r="F15" s="1"/>
      <c r="G15" s="44" t="s">
        <v>15</v>
      </c>
      <c r="H15" s="44" t="s">
        <v>3</v>
      </c>
      <c r="I15" s="44" t="s">
        <v>16</v>
      </c>
      <c r="J15" s="44" t="s">
        <v>17</v>
      </c>
      <c r="K15" s="1"/>
    </row>
    <row r="16" spans="1:11" ht="14.25" customHeight="1" x14ac:dyDescent="0.25">
      <c r="A16" s="3"/>
      <c r="B16" s="45">
        <v>1</v>
      </c>
      <c r="C16" s="46">
        <f>$C$8</f>
        <v>750000</v>
      </c>
      <c r="D16" s="46">
        <f>$C$9*C16</f>
        <v>37500</v>
      </c>
      <c r="E16" s="47">
        <f>C16+D16</f>
        <v>787500</v>
      </c>
      <c r="F16" s="9"/>
      <c r="G16" s="48">
        <v>1</v>
      </c>
      <c r="H16" s="46">
        <f>$C$8</f>
        <v>750000</v>
      </c>
      <c r="I16" s="46">
        <f>$C$9*H16</f>
        <v>37500</v>
      </c>
      <c r="J16" s="47">
        <f>H16+I16</f>
        <v>787500</v>
      </c>
      <c r="K16" s="1"/>
    </row>
    <row r="17" spans="1:11" ht="14.25" customHeight="1" x14ac:dyDescent="0.25">
      <c r="A17" s="3"/>
      <c r="B17" s="45">
        <v>2</v>
      </c>
      <c r="C17" s="46" t="str">
        <f t="shared" ref="C17:C25" si="0">IF(B17&gt;C$10,"",$C$8)</f>
        <v/>
      </c>
      <c r="D17" s="46" t="str">
        <f t="shared" ref="D17:D25" si="1">IF(B17&gt;C$10,"",$C$9*C17)</f>
        <v/>
      </c>
      <c r="E17" s="47" t="str">
        <f t="shared" ref="E17:E25" si="2">IF(B17&gt;C$10,"",E16+D17)</f>
        <v/>
      </c>
      <c r="F17" s="9"/>
      <c r="G17" s="48">
        <v>2</v>
      </c>
      <c r="H17" s="46" t="str">
        <f t="shared" ref="H17:H25" si="3">IF(G17&gt;H$10,"",J16)</f>
        <v/>
      </c>
      <c r="I17" s="46" t="str">
        <f t="shared" ref="I17:I25" si="4">IF(G17&gt;H$10,"",$C$9*H17)</f>
        <v/>
      </c>
      <c r="J17" s="47" t="str">
        <f t="shared" ref="J17:J25" si="5">IF(G17&gt;H$10,"",H17+I17)</f>
        <v/>
      </c>
      <c r="K17" s="1"/>
    </row>
    <row r="18" spans="1:11" ht="14.25" customHeight="1" x14ac:dyDescent="0.25">
      <c r="A18" s="3"/>
      <c r="B18" s="45">
        <v>3</v>
      </c>
      <c r="C18" s="46" t="str">
        <f t="shared" si="0"/>
        <v/>
      </c>
      <c r="D18" s="46" t="str">
        <f t="shared" si="1"/>
        <v/>
      </c>
      <c r="E18" s="47" t="str">
        <f t="shared" si="2"/>
        <v/>
      </c>
      <c r="F18" s="9"/>
      <c r="G18" s="48">
        <v>3</v>
      </c>
      <c r="H18" s="46" t="str">
        <f t="shared" si="3"/>
        <v/>
      </c>
      <c r="I18" s="46" t="str">
        <f t="shared" si="4"/>
        <v/>
      </c>
      <c r="J18" s="47" t="str">
        <f t="shared" si="5"/>
        <v/>
      </c>
      <c r="K18" s="1"/>
    </row>
    <row r="19" spans="1:11" ht="14.25" customHeight="1" x14ac:dyDescent="0.25">
      <c r="A19" s="3"/>
      <c r="B19" s="45">
        <v>4</v>
      </c>
      <c r="C19" s="46" t="str">
        <f t="shared" si="0"/>
        <v/>
      </c>
      <c r="D19" s="46" t="str">
        <f t="shared" si="1"/>
        <v/>
      </c>
      <c r="E19" s="47" t="str">
        <f t="shared" si="2"/>
        <v/>
      </c>
      <c r="F19" s="9"/>
      <c r="G19" s="48">
        <v>4</v>
      </c>
      <c r="H19" s="46" t="str">
        <f t="shared" si="3"/>
        <v/>
      </c>
      <c r="I19" s="46" t="str">
        <f t="shared" si="4"/>
        <v/>
      </c>
      <c r="J19" s="47" t="str">
        <f t="shared" si="5"/>
        <v/>
      </c>
      <c r="K19" s="1"/>
    </row>
    <row r="20" spans="1:11" ht="14.25" customHeight="1" x14ac:dyDescent="0.25">
      <c r="A20" s="3"/>
      <c r="B20" s="45">
        <v>5</v>
      </c>
      <c r="C20" s="46" t="str">
        <f t="shared" si="0"/>
        <v/>
      </c>
      <c r="D20" s="46" t="str">
        <f t="shared" si="1"/>
        <v/>
      </c>
      <c r="E20" s="47" t="str">
        <f t="shared" si="2"/>
        <v/>
      </c>
      <c r="F20" s="9"/>
      <c r="G20" s="48">
        <v>5</v>
      </c>
      <c r="H20" s="46" t="str">
        <f t="shared" si="3"/>
        <v/>
      </c>
      <c r="I20" s="46" t="str">
        <f t="shared" si="4"/>
        <v/>
      </c>
      <c r="J20" s="47" t="str">
        <f t="shared" si="5"/>
        <v/>
      </c>
      <c r="K20" s="1"/>
    </row>
    <row r="21" spans="1:11" ht="14.25" customHeight="1" x14ac:dyDescent="0.25">
      <c r="A21" s="1"/>
      <c r="B21" s="45">
        <v>6</v>
      </c>
      <c r="C21" s="46" t="str">
        <f t="shared" si="0"/>
        <v/>
      </c>
      <c r="D21" s="46" t="str">
        <f t="shared" si="1"/>
        <v/>
      </c>
      <c r="E21" s="47" t="str">
        <f t="shared" si="2"/>
        <v/>
      </c>
      <c r="F21" s="9"/>
      <c r="G21" s="48">
        <v>6</v>
      </c>
      <c r="H21" s="46" t="str">
        <f t="shared" si="3"/>
        <v/>
      </c>
      <c r="I21" s="46" t="str">
        <f t="shared" si="4"/>
        <v/>
      </c>
      <c r="J21" s="47" t="str">
        <f t="shared" si="5"/>
        <v/>
      </c>
      <c r="K21" s="3"/>
    </row>
    <row r="22" spans="1:11" ht="14.25" customHeight="1" x14ac:dyDescent="0.25">
      <c r="A22" s="1"/>
      <c r="B22" s="45">
        <v>7</v>
      </c>
      <c r="C22" s="46" t="str">
        <f t="shared" si="0"/>
        <v/>
      </c>
      <c r="D22" s="46" t="str">
        <f t="shared" si="1"/>
        <v/>
      </c>
      <c r="E22" s="47" t="str">
        <f t="shared" si="2"/>
        <v/>
      </c>
      <c r="F22" s="9"/>
      <c r="G22" s="48">
        <v>7</v>
      </c>
      <c r="H22" s="46" t="str">
        <f t="shared" si="3"/>
        <v/>
      </c>
      <c r="I22" s="46" t="str">
        <f t="shared" si="4"/>
        <v/>
      </c>
      <c r="J22" s="47" t="str">
        <f t="shared" si="5"/>
        <v/>
      </c>
      <c r="K22" s="3"/>
    </row>
    <row r="23" spans="1:11" ht="14.25" customHeight="1" x14ac:dyDescent="0.25">
      <c r="A23" s="3"/>
      <c r="B23" s="45">
        <v>8</v>
      </c>
      <c r="C23" s="46" t="str">
        <f t="shared" si="0"/>
        <v/>
      </c>
      <c r="D23" s="46" t="str">
        <f t="shared" si="1"/>
        <v/>
      </c>
      <c r="E23" s="47" t="str">
        <f t="shared" si="2"/>
        <v/>
      </c>
      <c r="F23" s="9"/>
      <c r="G23" s="48">
        <v>8</v>
      </c>
      <c r="H23" s="46" t="str">
        <f t="shared" si="3"/>
        <v/>
      </c>
      <c r="I23" s="46" t="str">
        <f t="shared" si="4"/>
        <v/>
      </c>
      <c r="J23" s="47" t="str">
        <f t="shared" si="5"/>
        <v/>
      </c>
      <c r="K23" s="3"/>
    </row>
    <row r="24" spans="1:11" ht="14.25" customHeight="1" x14ac:dyDescent="0.25">
      <c r="A24" s="3"/>
      <c r="B24" s="45">
        <v>9</v>
      </c>
      <c r="C24" s="46" t="str">
        <f t="shared" si="0"/>
        <v/>
      </c>
      <c r="D24" s="46" t="str">
        <f t="shared" si="1"/>
        <v/>
      </c>
      <c r="E24" s="47" t="str">
        <f t="shared" si="2"/>
        <v/>
      </c>
      <c r="F24" s="9"/>
      <c r="G24" s="48">
        <v>9</v>
      </c>
      <c r="H24" s="46" t="str">
        <f t="shared" si="3"/>
        <v/>
      </c>
      <c r="I24" s="46" t="str">
        <f t="shared" si="4"/>
        <v/>
      </c>
      <c r="J24" s="47" t="str">
        <f t="shared" si="5"/>
        <v/>
      </c>
      <c r="K24" s="3"/>
    </row>
    <row r="25" spans="1:11" ht="14.25" customHeight="1" x14ac:dyDescent="0.25">
      <c r="A25" s="3"/>
      <c r="B25" s="45">
        <v>10</v>
      </c>
      <c r="C25" s="46" t="str">
        <f t="shared" si="0"/>
        <v/>
      </c>
      <c r="D25" s="46" t="str">
        <f t="shared" si="1"/>
        <v/>
      </c>
      <c r="E25" s="47" t="str">
        <f t="shared" si="2"/>
        <v/>
      </c>
      <c r="F25" s="9"/>
      <c r="G25" s="48">
        <v>10</v>
      </c>
      <c r="H25" s="46" t="str">
        <f t="shared" si="3"/>
        <v/>
      </c>
      <c r="I25" s="46" t="str">
        <f t="shared" si="4"/>
        <v/>
      </c>
      <c r="J25" s="47" t="str">
        <f t="shared" si="5"/>
        <v/>
      </c>
      <c r="K25" s="3"/>
    </row>
  </sheetData>
  <sheetProtection algorithmName="SHA-512" hashValue="94gox0H24LCNHgEFDj6pwoYoP7ceYn6FOuIOgCGUwsXt8foVHBgxRgzn7lhnx9LsENeQE4E6RnFeZ+azGr/9ow==" saltValue="WhwGvg0YLU+4rhhQozRwAg==" spinCount="100000" sheet="1" objects="1" scenarios="1" selectLockedCells="1"/>
  <mergeCells count="1">
    <mergeCell ref="B1:I4"/>
  </mergeCells>
  <pageMargins left="0.7" right="0.7" top="0.75" bottom="0.75" header="0.3" footer="0.3"/>
  <pageSetup orientation="portrait" r:id="rId1"/>
  <ignoredErrors>
    <ignoredError sqref="C16:J25 C11:C12 H11:H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Calcular interes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A-Dacosta</dc:creator>
  <cp:lastModifiedBy>Jhon Martinez</cp:lastModifiedBy>
  <dcterms:created xsi:type="dcterms:W3CDTF">2011-06-03T16:15:10Z</dcterms:created>
  <dcterms:modified xsi:type="dcterms:W3CDTF">2026-02-10T20:27:01Z</dcterms:modified>
</cp:coreProperties>
</file>